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eans" sheetId="1" r:id="rId1"/>
  </sheets>
  <definedNames>
    <definedName name="T" localSheetId="0">'Beans'!$D$10</definedName>
    <definedName name="T">#REF!</definedName>
    <definedName name="TABLE" localSheetId="0">'Beans'!$D$10:$D$10</definedName>
  </definedNames>
  <calcPr fullCalcOnLoad="1"/>
</workbook>
</file>

<file path=xl/sharedStrings.xml><?xml version="1.0" encoding="utf-8"?>
<sst xmlns="http://schemas.openxmlformats.org/spreadsheetml/2006/main" count="33" uniqueCount="28">
  <si>
    <t>percent</t>
  </si>
  <si>
    <t>Difference</t>
  </si>
  <si>
    <t>It is worth washing out a bean can??</t>
  </si>
  <si>
    <t>Can diameter</t>
  </si>
  <si>
    <t>Can height</t>
  </si>
  <si>
    <t>Specific heat capacity of water</t>
  </si>
  <si>
    <t>joules/kg/celcius</t>
  </si>
  <si>
    <t>Hot water temperature</t>
  </si>
  <si>
    <t>celcius</t>
  </si>
  <si>
    <t>Fill level during washing</t>
  </si>
  <si>
    <t>Mass of empty can</t>
  </si>
  <si>
    <t>grams of steel</t>
  </si>
  <si>
    <t>Cold water temperature</t>
  </si>
  <si>
    <t>Boiler efficiency</t>
  </si>
  <si>
    <t>percent (source: 10% less than Baxi Model 'Combi HE' boiler)</t>
  </si>
  <si>
    <t>cm</t>
  </si>
  <si>
    <t>Volume of the can</t>
  </si>
  <si>
    <t>cm^3</t>
  </si>
  <si>
    <t>kg</t>
  </si>
  <si>
    <t>Washing water mass</t>
  </si>
  <si>
    <t>Energy to heat washing water</t>
  </si>
  <si>
    <t>joules</t>
  </si>
  <si>
    <t>Recycled versus new steel</t>
  </si>
  <si>
    <t>Energy to make new steel</t>
  </si>
  <si>
    <t>joules per tonne (source: World Steel fact sheet, ignores mining operations)</t>
  </si>
  <si>
    <t>Energy to make a recycled can</t>
  </si>
  <si>
    <t>Energy to make a new can</t>
  </si>
  <si>
    <t>ratio of energy to make steel from recycled versus energy to make steel from iron ore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</si>
</sst>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</numFmts>
  <fonts count="4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E12" sqref="E12"/>
    </sheetView>
  </sheetViews>
  <sheetFormatPr defaultColWidth="9.140625" defaultRowHeight="12.75"/>
  <cols>
    <col min="4" max="4" width="16.421875" style="1" bestFit="1" customWidth="1"/>
  </cols>
  <sheetData>
    <row r="1" s="3" customFormat="1" ht="25.5">
      <c r="A1" s="2" t="s">
        <v>2</v>
      </c>
    </row>
    <row r="3" spans="1:5" ht="12.75">
      <c r="A3" s="4"/>
      <c r="C3" s="5" t="s">
        <v>3</v>
      </c>
      <c r="D3" s="9">
        <v>7.5</v>
      </c>
      <c r="E3" t="s">
        <v>15</v>
      </c>
    </row>
    <row r="4" spans="1:5" ht="12.75">
      <c r="A4" s="4"/>
      <c r="C4" s="5" t="s">
        <v>4</v>
      </c>
      <c r="D4" s="9">
        <v>11</v>
      </c>
      <c r="E4" t="s">
        <v>15</v>
      </c>
    </row>
    <row r="5" spans="1:5" ht="12.75">
      <c r="A5" s="4"/>
      <c r="C5" s="5" t="s">
        <v>5</v>
      </c>
      <c r="D5" s="7">
        <v>4200</v>
      </c>
      <c r="E5" t="s">
        <v>6</v>
      </c>
    </row>
    <row r="6" spans="1:5" ht="12.75">
      <c r="A6" s="4"/>
      <c r="C6" s="5" t="s">
        <v>7</v>
      </c>
      <c r="D6" s="7">
        <v>50</v>
      </c>
      <c r="E6" t="s">
        <v>8</v>
      </c>
    </row>
    <row r="7" spans="1:5" ht="12.75">
      <c r="A7" s="4"/>
      <c r="C7" s="5" t="s">
        <v>12</v>
      </c>
      <c r="D7" s="7">
        <v>10</v>
      </c>
      <c r="E7" t="s">
        <v>8</v>
      </c>
    </row>
    <row r="8" spans="1:5" ht="12.75">
      <c r="A8" s="4"/>
      <c r="C8" s="5" t="s">
        <v>13</v>
      </c>
      <c r="D8" s="7">
        <v>77</v>
      </c>
      <c r="E8" t="s">
        <v>14</v>
      </c>
    </row>
    <row r="9" spans="1:5" ht="12.75">
      <c r="A9" s="4"/>
      <c r="C9" s="5" t="s">
        <v>9</v>
      </c>
      <c r="D9" s="7">
        <v>50</v>
      </c>
      <c r="E9" t="s">
        <v>0</v>
      </c>
    </row>
    <row r="10" spans="1:5" ht="12.75">
      <c r="A10" s="4"/>
      <c r="C10" s="5" t="s">
        <v>10</v>
      </c>
      <c r="D10" s="8">
        <v>50</v>
      </c>
      <c r="E10" t="s">
        <v>11</v>
      </c>
    </row>
    <row r="11" spans="1:5" ht="12.75">
      <c r="A11" s="4"/>
      <c r="C11" s="5" t="s">
        <v>22</v>
      </c>
      <c r="D11" s="11">
        <v>0.25</v>
      </c>
      <c r="E11" t="s">
        <v>27</v>
      </c>
    </row>
    <row r="12" spans="1:5" ht="12.75">
      <c r="A12" s="4"/>
      <c r="C12" s="5" t="s">
        <v>23</v>
      </c>
      <c r="D12" s="8">
        <v>30000000000</v>
      </c>
      <c r="E12" t="s">
        <v>24</v>
      </c>
    </row>
    <row r="13" spans="1:4" ht="12.75">
      <c r="A13" s="4"/>
      <c r="C13" s="5"/>
      <c r="D13" s="7"/>
    </row>
    <row r="14" spans="3:5" ht="12.75">
      <c r="C14" s="5" t="s">
        <v>16</v>
      </c>
      <c r="D14" s="7">
        <f>PI()*((D3/2)^2)*D4</f>
        <v>485.96511360217113</v>
      </c>
      <c r="E14" t="s">
        <v>17</v>
      </c>
    </row>
    <row r="15" spans="3:5" ht="12.75">
      <c r="C15" s="5" t="s">
        <v>19</v>
      </c>
      <c r="D15" s="10">
        <f>D14*(D9/100)/1000</f>
        <v>0.24298255680108558</v>
      </c>
      <c r="E15" t="s">
        <v>18</v>
      </c>
    </row>
    <row r="16" spans="3:5" ht="12.75">
      <c r="C16" s="5" t="s">
        <v>20</v>
      </c>
      <c r="D16" s="7">
        <f>(D5*D15*(D6-D7))/(D8/100)</f>
        <v>53014.37602932777</v>
      </c>
      <c r="E16" t="s">
        <v>21</v>
      </c>
    </row>
    <row r="17" spans="3:5" ht="12.75">
      <c r="C17" s="5" t="s">
        <v>26</v>
      </c>
      <c r="D17" s="7">
        <f>(D12*D10)/1000000</f>
        <v>1500000</v>
      </c>
      <c r="E17" t="s">
        <v>21</v>
      </c>
    </row>
    <row r="18" spans="3:5" ht="12.75">
      <c r="C18" s="5" t="s">
        <v>25</v>
      </c>
      <c r="D18" s="7">
        <f>D17*D11</f>
        <v>375000</v>
      </c>
      <c r="E18" t="s">
        <v>21</v>
      </c>
    </row>
    <row r="19" spans="3:5" ht="12.75">
      <c r="C19" s="5" t="s">
        <v>1</v>
      </c>
      <c r="D19" s="7">
        <f>D17+D16-(D17-D18)</f>
        <v>428014.37602932774</v>
      </c>
      <c r="E19" t="s">
        <v>21</v>
      </c>
    </row>
    <row r="29" ht="12.75">
      <c r="M29" s="6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 area earth - Google Search</dc:title>
  <dc:subject/>
  <dc:creator>pre-installed</dc:creator>
  <cp:keywords/>
  <dc:description/>
  <cp:lastModifiedBy>pre-installed</cp:lastModifiedBy>
  <cp:lastPrinted>2007-04-14T08:29:52Z</cp:lastPrinted>
  <dcterms:created xsi:type="dcterms:W3CDTF">2007-01-12T21:16:24Z</dcterms:created>
  <dcterms:modified xsi:type="dcterms:W3CDTF">2009-09-02T11:45:32Z</dcterms:modified>
  <cp:category/>
  <cp:version/>
  <cp:contentType/>
  <cp:contentStatus/>
</cp:coreProperties>
</file>